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0" i="1" l="1"/>
  <c r="C20" i="1"/>
  <c r="G19" i="1"/>
  <c r="F19" i="1"/>
  <c r="F20" i="1" s="1"/>
  <c r="E19" i="1"/>
  <c r="E20" i="1" s="1"/>
  <c r="D19" i="1"/>
  <c r="D20" i="1" s="1"/>
  <c r="C19" i="1"/>
  <c r="G16" i="1"/>
  <c r="F16" i="1"/>
  <c r="E16" i="1"/>
  <c r="D16" i="1"/>
  <c r="C16" i="1"/>
  <c r="G10" i="1"/>
  <c r="F10" i="1"/>
  <c r="E10" i="1"/>
  <c r="D10" i="1"/>
  <c r="C10" i="1"/>
</calcChain>
</file>

<file path=xl/sharedStrings.xml><?xml version="1.0" encoding="utf-8"?>
<sst xmlns="http://schemas.openxmlformats.org/spreadsheetml/2006/main" count="34" uniqueCount="34">
  <si>
    <t>Средняя школа № 59</t>
  </si>
  <si>
    <t>Приём пищи</t>
  </si>
  <si>
    <t>Наименование блюда</t>
  </si>
  <si>
    <t>Выход блюда</t>
  </si>
  <si>
    <t>Пищевые вещества</t>
  </si>
  <si>
    <t>Энерг. ценность, ккал</t>
  </si>
  <si>
    <t>№ рецептуры</t>
  </si>
  <si>
    <t>Белки, г</t>
  </si>
  <si>
    <t>Жиры, г</t>
  </si>
  <si>
    <t>Углеводы, г</t>
  </si>
  <si>
    <t>Завтрак 1</t>
  </si>
  <si>
    <t xml:space="preserve">Котлета рыбная </t>
  </si>
  <si>
    <t>№ 248</t>
  </si>
  <si>
    <t xml:space="preserve">Пюре картофельное </t>
  </si>
  <si>
    <t>№ 321</t>
  </si>
  <si>
    <t xml:space="preserve">Хлеб пшеничный </t>
  </si>
  <si>
    <t xml:space="preserve">Чай с сахаром </t>
  </si>
  <si>
    <t>№ 376</t>
  </si>
  <si>
    <t>Итого за завтрак</t>
  </si>
  <si>
    <t>Обед</t>
  </si>
  <si>
    <t xml:space="preserve">Суп картофельный с яйцом </t>
  </si>
  <si>
    <t>№ 140</t>
  </si>
  <si>
    <t xml:space="preserve">Плов со свининой </t>
  </si>
  <si>
    <t>150/50</t>
  </si>
  <si>
    <t>№443</t>
  </si>
  <si>
    <t xml:space="preserve">Напиток из ягод с/м </t>
  </si>
  <si>
    <t>№394</t>
  </si>
  <si>
    <t xml:space="preserve">Хлеб ржаной </t>
  </si>
  <si>
    <t>Итого за обед</t>
  </si>
  <si>
    <t xml:space="preserve"> Полдник</t>
  </si>
  <si>
    <t xml:space="preserve">Сок в индивидуальной упаковке </t>
  </si>
  <si>
    <t xml:space="preserve">Сосиска в тесте </t>
  </si>
  <si>
    <t xml:space="preserve">Итого за полдник </t>
  </si>
  <si>
    <t>Итого за 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</si>
</sst>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0" xfId="0" applyFont="1"/>
    <xf numFmtId="0" fontId="4" fillId="0" borderId="1" xfId="0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 wrapText="1"/>
    </xf>
    <xf numFmtId="2" fontId="4" fillId="0" borderId="2" xfId="0" applyNumberFormat="1" applyFont="1" applyBorder="1" applyAlignment="1">
      <alignment horizontal="right" vertical="center" wrapText="1"/>
    </xf>
    <xf numFmtId="0" fontId="2" fillId="0" borderId="1" xfId="0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workbookViewId="0">
      <selection activeCell="A4" sqref="A4:B4"/>
    </sheetView>
  </sheetViews>
  <sheetFormatPr defaultRowHeight="15" x14ac:dyDescent="0.25"/>
  <sheetData>
    <row r="1" spans="1:8" x14ac:dyDescent="0.25">
      <c r="A1" s="1" t="s">
        <v>0</v>
      </c>
    </row>
    <row r="2" spans="1:8" ht="40.5" x14ac:dyDescent="0.25">
      <c r="A2" s="2" t="s">
        <v>1</v>
      </c>
      <c r="B2" s="3" t="s">
        <v>2</v>
      </c>
      <c r="C2" s="2" t="s">
        <v>3</v>
      </c>
      <c r="D2" s="19" t="s">
        <v>4</v>
      </c>
      <c r="E2" s="19"/>
      <c r="F2" s="19"/>
      <c r="G2" s="19" t="s">
        <v>5</v>
      </c>
      <c r="H2" s="2" t="s">
        <v>6</v>
      </c>
    </row>
    <row r="3" spans="1:8" ht="27" x14ac:dyDescent="0.25">
      <c r="A3" s="2"/>
      <c r="B3" s="4"/>
      <c r="C3" s="2"/>
      <c r="D3" s="2" t="s">
        <v>7</v>
      </c>
      <c r="E3" s="2" t="s">
        <v>8</v>
      </c>
      <c r="F3" s="2" t="s">
        <v>9</v>
      </c>
      <c r="G3" s="19"/>
      <c r="H3" s="2"/>
    </row>
    <row r="4" spans="1:8" x14ac:dyDescent="0.25">
      <c r="A4" s="20">
        <v>45604</v>
      </c>
      <c r="B4" s="18"/>
      <c r="C4" s="2"/>
      <c r="D4" s="5"/>
      <c r="E4" s="5"/>
      <c r="F4" s="5"/>
      <c r="G4" s="5"/>
      <c r="H4" s="5"/>
    </row>
    <row r="5" spans="1:8" ht="27" x14ac:dyDescent="0.25">
      <c r="A5" s="18" t="s">
        <v>10</v>
      </c>
      <c r="B5" s="4" t="s">
        <v>11</v>
      </c>
      <c r="C5" s="2">
        <v>100</v>
      </c>
      <c r="D5" s="6">
        <v>13</v>
      </c>
      <c r="E5" s="6">
        <v>8.8000000000000007</v>
      </c>
      <c r="F5" s="6">
        <v>15.2</v>
      </c>
      <c r="G5" s="7">
        <v>196</v>
      </c>
      <c r="H5" s="8" t="s">
        <v>12</v>
      </c>
    </row>
    <row r="6" spans="1:8" ht="40.5" x14ac:dyDescent="0.25">
      <c r="A6" s="18"/>
      <c r="B6" s="4" t="s">
        <v>13</v>
      </c>
      <c r="C6" s="2">
        <v>150</v>
      </c>
      <c r="D6" s="7">
        <v>3.15</v>
      </c>
      <c r="E6" s="7">
        <v>6.75</v>
      </c>
      <c r="F6" s="7">
        <v>21.9</v>
      </c>
      <c r="G6" s="7">
        <v>192.95</v>
      </c>
      <c r="H6" s="8" t="s">
        <v>14</v>
      </c>
    </row>
    <row r="7" spans="1:8" ht="40.5" x14ac:dyDescent="0.25">
      <c r="A7" s="18"/>
      <c r="B7" s="4" t="s">
        <v>15</v>
      </c>
      <c r="C7" s="2">
        <v>60</v>
      </c>
      <c r="D7" s="9">
        <v>4.3600000000000003</v>
      </c>
      <c r="E7" s="10">
        <v>2.78</v>
      </c>
      <c r="F7" s="11">
        <v>27</v>
      </c>
      <c r="G7" s="12">
        <v>151.80000000000001</v>
      </c>
      <c r="H7" s="8"/>
    </row>
    <row r="8" spans="1:8" ht="27" x14ac:dyDescent="0.25">
      <c r="A8" s="18"/>
      <c r="B8" s="4" t="s">
        <v>16</v>
      </c>
      <c r="C8" s="2">
        <v>200</v>
      </c>
      <c r="D8" s="13">
        <v>0.06</v>
      </c>
      <c r="E8" s="6">
        <v>0.02</v>
      </c>
      <c r="F8" s="7">
        <v>5.41</v>
      </c>
      <c r="G8" s="7">
        <v>22.11</v>
      </c>
      <c r="H8" s="8" t="s">
        <v>17</v>
      </c>
    </row>
    <row r="9" spans="1:8" x14ac:dyDescent="0.25">
      <c r="A9" s="18"/>
      <c r="B9" s="4"/>
      <c r="C9" s="2"/>
      <c r="D9" s="7"/>
      <c r="E9" s="7"/>
      <c r="F9" s="7"/>
      <c r="G9" s="7"/>
      <c r="H9" s="8"/>
    </row>
    <row r="10" spans="1:8" ht="27" x14ac:dyDescent="0.25">
      <c r="A10" s="14"/>
      <c r="B10" s="15" t="s">
        <v>18</v>
      </c>
      <c r="C10" s="14">
        <f>SUM(C5:C9)</f>
        <v>510</v>
      </c>
      <c r="D10" s="16">
        <f>D8+D7+D6+D5</f>
        <v>20.57</v>
      </c>
      <c r="E10" s="16">
        <f t="shared" ref="E10:G10" si="0">E8+E7+E6+E5</f>
        <v>18.350000000000001</v>
      </c>
      <c r="F10" s="16">
        <f t="shared" si="0"/>
        <v>69.509999999999991</v>
      </c>
      <c r="G10" s="16">
        <f t="shared" si="0"/>
        <v>562.86</v>
      </c>
      <c r="H10" s="17"/>
    </row>
    <row r="11" spans="1:8" ht="54" x14ac:dyDescent="0.25">
      <c r="A11" s="18" t="s">
        <v>19</v>
      </c>
      <c r="B11" s="4" t="s">
        <v>20</v>
      </c>
      <c r="C11" s="2">
        <v>250</v>
      </c>
      <c r="D11" s="5">
        <v>11.5</v>
      </c>
      <c r="E11" s="5">
        <v>5.6</v>
      </c>
      <c r="F11" s="5">
        <v>17.8</v>
      </c>
      <c r="G11" s="5">
        <v>186.25</v>
      </c>
      <c r="H11" s="8" t="s">
        <v>21</v>
      </c>
    </row>
    <row r="12" spans="1:8" ht="27" x14ac:dyDescent="0.25">
      <c r="A12" s="18"/>
      <c r="B12" s="4" t="s">
        <v>22</v>
      </c>
      <c r="C12" s="2" t="s">
        <v>23</v>
      </c>
      <c r="D12" s="6">
        <v>21.6</v>
      </c>
      <c r="E12" s="6">
        <v>11.8</v>
      </c>
      <c r="F12" s="6">
        <v>37.799999999999997</v>
      </c>
      <c r="G12" s="6">
        <v>344</v>
      </c>
      <c r="H12" s="8" t="s">
        <v>24</v>
      </c>
    </row>
    <row r="13" spans="1:8" ht="40.5" x14ac:dyDescent="0.25">
      <c r="A13" s="18"/>
      <c r="B13" s="4" t="s">
        <v>25</v>
      </c>
      <c r="C13" s="2">
        <v>200</v>
      </c>
      <c r="D13" s="7">
        <v>0.11</v>
      </c>
      <c r="E13" s="7">
        <v>0.11</v>
      </c>
      <c r="F13" s="7">
        <v>30.22</v>
      </c>
      <c r="G13" s="7">
        <v>98.55</v>
      </c>
      <c r="H13" s="8" t="s">
        <v>26</v>
      </c>
    </row>
    <row r="14" spans="1:8" ht="27" x14ac:dyDescent="0.25">
      <c r="A14" s="18"/>
      <c r="B14" s="4" t="s">
        <v>27</v>
      </c>
      <c r="C14" s="2">
        <v>50</v>
      </c>
      <c r="D14" s="11">
        <v>3.4</v>
      </c>
      <c r="E14" s="11">
        <v>0.6</v>
      </c>
      <c r="F14" s="11">
        <v>20</v>
      </c>
      <c r="G14" s="11">
        <v>97.5</v>
      </c>
      <c r="H14" s="8"/>
    </row>
    <row r="15" spans="1:8" x14ac:dyDescent="0.25">
      <c r="A15" s="18"/>
      <c r="B15" s="4"/>
      <c r="C15" s="2"/>
      <c r="D15" s="7"/>
      <c r="E15" s="7"/>
      <c r="F15" s="7"/>
      <c r="G15" s="7"/>
      <c r="H15" s="8"/>
    </row>
    <row r="16" spans="1:8" ht="27" x14ac:dyDescent="0.25">
      <c r="A16" s="14"/>
      <c r="B16" s="15" t="s">
        <v>28</v>
      </c>
      <c r="C16" s="14">
        <f>C14+C13+C11+200</f>
        <v>700</v>
      </c>
      <c r="D16" s="14">
        <f t="shared" ref="D16:G16" si="1">D14+D13+D11+200</f>
        <v>215.01</v>
      </c>
      <c r="E16" s="14">
        <f t="shared" si="1"/>
        <v>206.31</v>
      </c>
      <c r="F16" s="14">
        <f t="shared" si="1"/>
        <v>268.02</v>
      </c>
      <c r="G16" s="14">
        <f t="shared" si="1"/>
        <v>582.29999999999995</v>
      </c>
      <c r="H16" s="17"/>
    </row>
    <row r="17" spans="1:8" ht="54" x14ac:dyDescent="0.25">
      <c r="A17" s="18" t="s">
        <v>29</v>
      </c>
      <c r="B17" s="4" t="s">
        <v>30</v>
      </c>
      <c r="C17" s="2">
        <v>200</v>
      </c>
      <c r="D17" s="7"/>
      <c r="E17" s="7"/>
      <c r="F17" s="7">
        <v>20</v>
      </c>
      <c r="G17" s="7">
        <v>90</v>
      </c>
      <c r="H17" s="8"/>
    </row>
    <row r="18" spans="1:8" ht="27" x14ac:dyDescent="0.25">
      <c r="A18" s="18"/>
      <c r="B18" s="4" t="s">
        <v>31</v>
      </c>
      <c r="C18" s="2">
        <v>100</v>
      </c>
      <c r="D18" s="7">
        <v>9.1</v>
      </c>
      <c r="E18" s="7">
        <v>16.7</v>
      </c>
      <c r="F18" s="7">
        <v>18.899999999999999</v>
      </c>
      <c r="G18" s="7">
        <v>267.7</v>
      </c>
      <c r="H18" s="8"/>
    </row>
    <row r="19" spans="1:8" ht="27" x14ac:dyDescent="0.25">
      <c r="A19" s="14"/>
      <c r="B19" s="15" t="s">
        <v>32</v>
      </c>
      <c r="C19" s="14">
        <f>C18+C17</f>
        <v>300</v>
      </c>
      <c r="D19" s="14">
        <f t="shared" ref="D19:G19" si="2">D18+D17</f>
        <v>9.1</v>
      </c>
      <c r="E19" s="14">
        <f t="shared" si="2"/>
        <v>16.7</v>
      </c>
      <c r="F19" s="14">
        <f t="shared" si="2"/>
        <v>38.9</v>
      </c>
      <c r="G19" s="14">
        <f t="shared" si="2"/>
        <v>357.7</v>
      </c>
      <c r="H19" s="8"/>
    </row>
    <row r="20" spans="1:8" x14ac:dyDescent="0.25">
      <c r="A20" s="18" t="s">
        <v>33</v>
      </c>
      <c r="B20" s="18"/>
      <c r="C20" s="14">
        <f>C19+C16+C10</f>
        <v>1510</v>
      </c>
      <c r="D20" s="16">
        <f>D19+D16+D10</f>
        <v>244.67999999999998</v>
      </c>
      <c r="E20" s="16">
        <f>E19+E16+E10</f>
        <v>241.35999999999999</v>
      </c>
      <c r="F20" s="16">
        <f>F19+F16+F10</f>
        <v>376.42999999999995</v>
      </c>
      <c r="G20" s="16">
        <f>G19+G16+G10</f>
        <v>1502.8600000000001</v>
      </c>
      <c r="H20" s="2"/>
    </row>
  </sheetData>
  <mergeCells count="7">
    <mergeCell ref="A20:B20"/>
    <mergeCell ref="D2:F2"/>
    <mergeCell ref="G2:G3"/>
    <mergeCell ref="A4:B4"/>
    <mergeCell ref="A5:A9"/>
    <mergeCell ref="A11:A15"/>
    <mergeCell ref="A17:A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2024-10-30T07:49:42Z</dcterms:modified>
</cp:coreProperties>
</file>