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D20" i="1"/>
  <c r="D21" i="1" s="1"/>
  <c r="C20" i="1"/>
  <c r="C21" i="1" s="1"/>
  <c r="G17" i="1"/>
  <c r="F17" i="1"/>
  <c r="E17" i="1"/>
  <c r="D17" i="1"/>
  <c r="C17" i="1"/>
  <c r="D10" i="1"/>
  <c r="C10" i="1"/>
  <c r="G6" i="1"/>
  <c r="G10" i="1" s="1"/>
  <c r="F6" i="1"/>
  <c r="F10" i="1" s="1"/>
  <c r="E6" i="1"/>
  <c r="E10" i="1" s="1"/>
  <c r="E21" i="1" s="1"/>
  <c r="D6" i="1"/>
  <c r="G5" i="1"/>
  <c r="F21" i="1" l="1"/>
  <c r="G21" i="1"/>
</calcChain>
</file>

<file path=xl/sharedStrings.xml><?xml version="1.0" encoding="utf-8"?>
<sst xmlns="http://schemas.openxmlformats.org/spreadsheetml/2006/main" count="37" uniqueCount="37">
  <si>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</si>
  <si>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</si>
  <si>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</si>
  <si>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</si>
  <si>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</si>
  <si>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</si>
  <si>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</si>
  <si>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</si>
  <si>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</si>
  <si>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</si>
  <si>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</si>
  <si>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</si>
  <si>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</si>
  <si>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</si>
  <si>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</si>
  <si>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</si>
  <si>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</si>
  <si>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</si>
  <si>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</si>
  <si>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</si>
  <si>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</si>
  <si>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</si>
  <si>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Печень тушеная в сметане </t>
  </si>
  <si>
    <t>50/50</t>
  </si>
  <si>
    <t>№439</t>
  </si>
  <si>
    <t xml:space="preserve">Каша гречневая рассыпчатая </t>
  </si>
  <si>
    <t>№168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</si>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</sst>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sheetData>
    <row r="1" spans="1:8" x14ac:dyDescent="0.25">
      <c r="A1" s="21" t="s">
        <v>36</v>
      </c>
    </row>
    <row r="2" spans="1:8" ht="40.5" x14ac:dyDescent="0.25">
      <c r="A2" s="1" t="s">
        <v>0</v>
      </c>
      <c r="B2" s="2" t="s">
        <v>1</v>
      </c>
      <c r="C2" s="1" t="s">
        <v>2</v>
      </c>
      <c r="D2" s="3" t="s">
        <v>3</v>
      </c>
      <c r="E2" s="3"/>
      <c r="F2" s="3"/>
      <c r="G2" s="3" t="s">
        <v>4</v>
      </c>
      <c r="H2" s="1" t="s">
        <v>5</v>
      </c>
    </row>
    <row r="3" spans="1:8" ht="27" x14ac:dyDescent="0.25">
      <c r="A3" s="1"/>
      <c r="B3" s="4"/>
      <c r="C3" s="1"/>
      <c r="D3" s="1" t="s">
        <v>6</v>
      </c>
      <c r="E3" s="1" t="s">
        <v>7</v>
      </c>
      <c r="F3" s="1" t="s">
        <v>8</v>
      </c>
      <c r="G3" s="3"/>
      <c r="H3" s="1"/>
    </row>
    <row r="4" spans="1:8" x14ac:dyDescent="0.25">
      <c r="A4" s="20">
        <v>45616</v>
      </c>
      <c r="B4" s="5"/>
      <c r="C4" s="1"/>
      <c r="D4" s="6"/>
      <c r="E4" s="6"/>
      <c r="F4" s="6"/>
      <c r="G4" s="6"/>
      <c r="H4" s="6"/>
    </row>
    <row r="5" spans="1:8" ht="94.5" x14ac:dyDescent="0.25">
      <c r="A5" s="5" t="s">
        <v>9</v>
      </c>
      <c r="B5" s="4" t="s">
        <v>10</v>
      </c>
      <c r="C5" s="1" t="s">
        <v>11</v>
      </c>
      <c r="D5" s="7">
        <v>22.75</v>
      </c>
      <c r="E5" s="7">
        <v>21.95</v>
      </c>
      <c r="F5" s="7">
        <v>35.89</v>
      </c>
      <c r="G5" s="8">
        <f>371.9+57.4</f>
        <v>429.29999999999995</v>
      </c>
      <c r="H5" s="9" t="s">
        <v>12</v>
      </c>
    </row>
    <row r="6" spans="1:8" ht="15.75" x14ac:dyDescent="0.25">
      <c r="A6" s="5"/>
      <c r="B6" s="4" t="s">
        <v>13</v>
      </c>
      <c r="C6" s="1">
        <v>100</v>
      </c>
      <c r="D6" s="10">
        <f>0.61/2</f>
        <v>0.30499999999999999</v>
      </c>
      <c r="E6" s="10">
        <f>0.61/2</f>
        <v>0.30499999999999999</v>
      </c>
      <c r="F6" s="10">
        <f>15.07/2</f>
        <v>7.5350000000000001</v>
      </c>
      <c r="G6" s="10">
        <f>67.69/2</f>
        <v>33.844999999999999</v>
      </c>
      <c r="H6" s="9"/>
    </row>
    <row r="7" spans="1:8" ht="27" x14ac:dyDescent="0.25">
      <c r="A7" s="5"/>
      <c r="B7" s="4" t="s">
        <v>14</v>
      </c>
      <c r="C7" s="1">
        <v>200</v>
      </c>
      <c r="D7" s="11">
        <v>0.06</v>
      </c>
      <c r="E7" s="7">
        <v>0.02</v>
      </c>
      <c r="F7" s="8">
        <v>5.41</v>
      </c>
      <c r="G7" s="8">
        <v>22.11</v>
      </c>
      <c r="H7" s="9" t="s">
        <v>15</v>
      </c>
    </row>
    <row r="8" spans="1:8" ht="40.5" x14ac:dyDescent="0.25">
      <c r="A8" s="5"/>
      <c r="B8" s="4" t="s">
        <v>16</v>
      </c>
      <c r="C8" s="1">
        <v>60</v>
      </c>
      <c r="D8" s="12">
        <v>4.3600000000000003</v>
      </c>
      <c r="E8" s="10">
        <v>2.78</v>
      </c>
      <c r="F8" s="13">
        <v>27</v>
      </c>
      <c r="G8" s="14">
        <v>151.80000000000001</v>
      </c>
      <c r="H8" s="9"/>
    </row>
    <row r="9" spans="1:8" x14ac:dyDescent="0.25">
      <c r="A9" s="5"/>
      <c r="B9" s="4"/>
      <c r="C9" s="1"/>
      <c r="D9" s="8"/>
      <c r="E9" s="8"/>
      <c r="F9" s="8"/>
      <c r="G9" s="8"/>
      <c r="H9" s="9"/>
    </row>
    <row r="10" spans="1:8" ht="27" x14ac:dyDescent="0.25">
      <c r="A10" s="15"/>
      <c r="B10" s="16" t="s">
        <v>17</v>
      </c>
      <c r="C10" s="15">
        <f>150+30+C6+C7+C8</f>
        <v>540</v>
      </c>
      <c r="D10" s="17">
        <f>D9+D8+D7+D6+D5</f>
        <v>27.475000000000001</v>
      </c>
      <c r="E10" s="17">
        <f t="shared" ref="E10:G10" si="0">E9+E8+E7+E6+E5</f>
        <v>25.055</v>
      </c>
      <c r="F10" s="17">
        <f t="shared" si="0"/>
        <v>75.834999999999994</v>
      </c>
      <c r="G10" s="17">
        <f t="shared" si="0"/>
        <v>637.05499999999995</v>
      </c>
      <c r="H10" s="18"/>
    </row>
    <row r="11" spans="1:8" ht="94.5" x14ac:dyDescent="0.25">
      <c r="A11" s="5" t="s">
        <v>18</v>
      </c>
      <c r="B11" s="4" t="s">
        <v>19</v>
      </c>
      <c r="C11" s="1" t="s">
        <v>20</v>
      </c>
      <c r="D11" s="6">
        <v>2.2000000000000002</v>
      </c>
      <c r="E11" s="6">
        <v>6.8</v>
      </c>
      <c r="F11" s="6">
        <v>13.38</v>
      </c>
      <c r="G11" s="6">
        <v>123</v>
      </c>
      <c r="H11" s="9" t="s">
        <v>21</v>
      </c>
    </row>
    <row r="12" spans="1:8" ht="40.5" x14ac:dyDescent="0.25">
      <c r="A12" s="5"/>
      <c r="B12" s="4" t="s">
        <v>22</v>
      </c>
      <c r="C12" s="2" t="s">
        <v>23</v>
      </c>
      <c r="D12" s="19">
        <v>19.91</v>
      </c>
      <c r="E12" s="19">
        <v>5.97</v>
      </c>
      <c r="F12" s="19">
        <v>7.45</v>
      </c>
      <c r="G12" s="19">
        <v>211</v>
      </c>
      <c r="H12" s="4" t="s">
        <v>24</v>
      </c>
    </row>
    <row r="13" spans="1:8" ht="67.5" x14ac:dyDescent="0.25">
      <c r="A13" s="5"/>
      <c r="B13" s="4" t="s">
        <v>25</v>
      </c>
      <c r="C13" s="2">
        <v>150</v>
      </c>
      <c r="D13" s="19">
        <v>7.53</v>
      </c>
      <c r="E13" s="19">
        <v>8.49</v>
      </c>
      <c r="F13" s="19">
        <v>30.93</v>
      </c>
      <c r="G13" s="19">
        <v>230.25</v>
      </c>
      <c r="H13" s="4" t="s">
        <v>26</v>
      </c>
    </row>
    <row r="14" spans="1:8" ht="40.5" x14ac:dyDescent="0.25">
      <c r="A14" s="5"/>
      <c r="B14" s="4" t="s">
        <v>27</v>
      </c>
      <c r="C14" s="1">
        <v>200</v>
      </c>
      <c r="D14" s="8">
        <v>0.11</v>
      </c>
      <c r="E14" s="8">
        <v>0.11</v>
      </c>
      <c r="F14" s="8">
        <v>30.22</v>
      </c>
      <c r="G14" s="8">
        <v>98.55</v>
      </c>
      <c r="H14" s="9" t="s">
        <v>28</v>
      </c>
    </row>
    <row r="15" spans="1:8" ht="27" x14ac:dyDescent="0.25">
      <c r="A15" s="5"/>
      <c r="B15" s="4" t="s">
        <v>29</v>
      </c>
      <c r="C15" s="1">
        <v>50</v>
      </c>
      <c r="D15" s="13">
        <v>3.4</v>
      </c>
      <c r="E15" s="13">
        <v>0.6</v>
      </c>
      <c r="F15" s="13">
        <v>20</v>
      </c>
      <c r="G15" s="13">
        <v>97.5</v>
      </c>
      <c r="H15" s="9"/>
    </row>
    <row r="16" spans="1:8" x14ac:dyDescent="0.25">
      <c r="A16" s="5"/>
      <c r="B16" s="4"/>
      <c r="C16" s="1"/>
      <c r="D16" s="8"/>
      <c r="E16" s="8"/>
      <c r="F16" s="8"/>
      <c r="G16" s="8"/>
      <c r="H16" s="9"/>
    </row>
    <row r="17" spans="1:8" ht="27" x14ac:dyDescent="0.25">
      <c r="A17" s="15"/>
      <c r="B17" s="16" t="s">
        <v>30</v>
      </c>
      <c r="C17" s="15">
        <f>250+10+100+150+200+50</f>
        <v>760</v>
      </c>
      <c r="D17" s="17">
        <f>D16+D15+D14+D13+D12+D11</f>
        <v>33.15</v>
      </c>
      <c r="E17" s="17">
        <f t="shared" ref="E17:G17" si="1">E16+E15+E14+E13+E12+E11</f>
        <v>21.97</v>
      </c>
      <c r="F17" s="17">
        <f t="shared" si="1"/>
        <v>101.98</v>
      </c>
      <c r="G17" s="17">
        <f t="shared" si="1"/>
        <v>760.3</v>
      </c>
      <c r="H17" s="18"/>
    </row>
    <row r="18" spans="1:8" ht="54" x14ac:dyDescent="0.25">
      <c r="A18" s="5" t="s">
        <v>31</v>
      </c>
      <c r="B18" s="4" t="s">
        <v>32</v>
      </c>
      <c r="C18" s="1">
        <v>200</v>
      </c>
      <c r="D18" s="8"/>
      <c r="E18" s="8"/>
      <c r="F18" s="8">
        <v>20</v>
      </c>
      <c r="G18" s="8">
        <v>90</v>
      </c>
      <c r="H18" s="9"/>
    </row>
    <row r="19" spans="1:8" ht="27" x14ac:dyDescent="0.25">
      <c r="A19" s="5"/>
      <c r="B19" s="4" t="s">
        <v>33</v>
      </c>
      <c r="C19" s="1">
        <v>100</v>
      </c>
      <c r="D19" s="8">
        <v>7.2</v>
      </c>
      <c r="E19" s="8">
        <v>8.85</v>
      </c>
      <c r="F19" s="8">
        <v>6.07</v>
      </c>
      <c r="G19" s="8">
        <v>133.27000000000001</v>
      </c>
      <c r="H19" s="9"/>
    </row>
    <row r="20" spans="1:8" ht="27" x14ac:dyDescent="0.25">
      <c r="A20" s="15"/>
      <c r="B20" s="16" t="s">
        <v>34</v>
      </c>
      <c r="C20" s="15">
        <f>C19+C18</f>
        <v>300</v>
      </c>
      <c r="D20" s="15">
        <f t="shared" ref="D20:G20" si="2">D19+D18</f>
        <v>7.2</v>
      </c>
      <c r="E20" s="15">
        <f t="shared" si="2"/>
        <v>8.85</v>
      </c>
      <c r="F20" s="15">
        <f t="shared" si="2"/>
        <v>26.07</v>
      </c>
      <c r="G20" s="15">
        <f t="shared" si="2"/>
        <v>223.27</v>
      </c>
      <c r="H20" s="9"/>
    </row>
    <row r="21" spans="1:8" x14ac:dyDescent="0.25">
      <c r="A21" s="5" t="s">
        <v>35</v>
      </c>
      <c r="B21" s="5"/>
      <c r="C21" s="15">
        <f>C20+C17+C10</f>
        <v>1600</v>
      </c>
      <c r="D21" s="17">
        <f>D20+D17+D10</f>
        <v>67.825000000000003</v>
      </c>
      <c r="E21" s="17">
        <f t="shared" ref="E21:G21" si="3">E20+E17+E10</f>
        <v>55.875</v>
      </c>
      <c r="F21" s="17">
        <f t="shared" si="3"/>
        <v>203.88499999999999</v>
      </c>
      <c r="G21" s="17">
        <f t="shared" si="3"/>
        <v>1620.625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2024-11-13T08:57:20Z</dcterms:modified>
</cp:coreProperties>
</file>