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E22" i="1" s="1"/>
  <c r="C21" i="1"/>
  <c r="C22" i="1" s="1"/>
  <c r="G20" i="1"/>
  <c r="G21" i="1" s="1"/>
  <c r="G22" i="1" s="1"/>
  <c r="F20" i="1"/>
  <c r="F21" i="1" s="1"/>
  <c r="F22" i="1" s="1"/>
  <c r="E20" i="1"/>
  <c r="D20" i="1"/>
  <c r="D21" i="1" s="1"/>
  <c r="D22" i="1" s="1"/>
  <c r="G18" i="1"/>
  <c r="F18" i="1"/>
  <c r="E18" i="1"/>
  <c r="D18" i="1"/>
  <c r="C18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<sst xmlns="http://schemas.openxmlformats.org/spreadsheetml/2006/main" count="40" uniqueCount="40">
  <si>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</si>
  <si>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</si>
  <si>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</si>
  <si>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</si>
  <si>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</si>
  <si>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</si>
  <si>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</si>
  <si>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</si>
  <si>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</si>
  <si>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</si>
  <si>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Омлет натуральный с зеленым горошком </t>
  </si>
  <si>
    <t>150/30</t>
  </si>
  <si>
    <t>№ 216</t>
  </si>
  <si>
    <t xml:space="preserve">Чай с сахаром </t>
  </si>
  <si>
    <t>№ 376</t>
  </si>
  <si>
    <t xml:space="preserve">Масло сливочное </t>
  </si>
  <si>
    <t>№ 6</t>
  </si>
  <si>
    <t xml:space="preserve">Сыр порционный </t>
  </si>
  <si>
    <t>№ 7</t>
  </si>
  <si>
    <t xml:space="preserve">Хлеб пшеничный </t>
  </si>
  <si>
    <t xml:space="preserve">Печенье </t>
  </si>
  <si>
    <t>Итого за завтрак</t>
  </si>
  <si>
    <t>Обед</t>
  </si>
  <si>
    <t xml:space="preserve">Борщ из свежей капусты с картофелем и сметаной </t>
  </si>
  <si>
    <t>250/10</t>
  </si>
  <si>
    <t>№ 57</t>
  </si>
  <si>
    <t xml:space="preserve">Тефтели куриные с соусом </t>
  </si>
  <si>
    <t>70/30</t>
  </si>
  <si>
    <t xml:space="preserve">Каша гречневая рассыпчатая </t>
  </si>
  <si>
    <t>№168</t>
  </si>
  <si>
    <t xml:space="preserve">Напиток из сухофруктов </t>
  </si>
  <si>
    <t>№639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</si>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</sst>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8" t="s">
        <v>39</v>
      </c>
    </row>
    <row r="2" spans="1:8" ht="40.5" x14ac:dyDescent="0.25">
      <c r="A2" s="1" t="s">
        <v>0</v>
      </c>
      <c r="B2" s="2" t="s">
        <v>1</v>
      </c>
      <c r="C2" s="1" t="s">
        <v>2</v>
      </c>
      <c r="D2" s="20" t="s">
        <v>3</v>
      </c>
      <c r="E2" s="20"/>
      <c r="F2" s="20"/>
      <c r="G2" s="20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0"/>
      <c r="H3" s="1"/>
    </row>
    <row r="4" spans="1:8" x14ac:dyDescent="0.25">
      <c r="A4" s="21">
        <v>45624</v>
      </c>
      <c r="B4" s="19"/>
      <c r="C4" s="1"/>
      <c r="D4" s="4"/>
      <c r="E4" s="4"/>
      <c r="F4" s="4"/>
      <c r="G4" s="4"/>
      <c r="H4" s="4"/>
    </row>
    <row r="5" spans="1:8" ht="81" x14ac:dyDescent="0.25">
      <c r="A5" s="19" t="s">
        <v>9</v>
      </c>
      <c r="B5" s="3" t="s">
        <v>10</v>
      </c>
      <c r="C5" s="1" t="s">
        <v>11</v>
      </c>
      <c r="D5" s="5">
        <v>18.100000000000001</v>
      </c>
      <c r="E5" s="5">
        <v>31.46</v>
      </c>
      <c r="F5" s="5">
        <v>5.68</v>
      </c>
      <c r="G5" s="6">
        <v>384.01</v>
      </c>
      <c r="H5" s="7" t="s">
        <v>12</v>
      </c>
    </row>
    <row r="6" spans="1:8" ht="27" x14ac:dyDescent="0.25">
      <c r="A6" s="19"/>
      <c r="B6" s="3" t="s">
        <v>13</v>
      </c>
      <c r="C6" s="1">
        <v>200</v>
      </c>
      <c r="D6" s="8">
        <v>0.06</v>
      </c>
      <c r="E6" s="5">
        <v>0.02</v>
      </c>
      <c r="F6" s="6">
        <v>5.41</v>
      </c>
      <c r="G6" s="6">
        <v>22.11</v>
      </c>
      <c r="H6" s="7" t="s">
        <v>14</v>
      </c>
    </row>
    <row r="7" spans="1:8" ht="40.5" x14ac:dyDescent="0.25">
      <c r="A7" s="19"/>
      <c r="B7" s="3" t="s">
        <v>15</v>
      </c>
      <c r="C7" s="1">
        <v>15</v>
      </c>
      <c r="D7" s="6">
        <v>1.4999999999999999E-2</v>
      </c>
      <c r="E7" s="6">
        <v>12.45</v>
      </c>
      <c r="F7" s="6">
        <v>0.09</v>
      </c>
      <c r="G7" s="6">
        <v>115.5</v>
      </c>
      <c r="H7" s="7" t="s">
        <v>16</v>
      </c>
    </row>
    <row r="8" spans="1:8" ht="40.5" x14ac:dyDescent="0.25">
      <c r="A8" s="19"/>
      <c r="B8" s="3" t="s">
        <v>17</v>
      </c>
      <c r="C8" s="1">
        <v>15</v>
      </c>
      <c r="D8" s="5">
        <v>3.79</v>
      </c>
      <c r="E8" s="5">
        <v>3.79</v>
      </c>
      <c r="F8" s="5"/>
      <c r="G8" s="6">
        <v>67.5</v>
      </c>
      <c r="H8" s="7" t="s">
        <v>18</v>
      </c>
    </row>
    <row r="9" spans="1:8" ht="40.5" x14ac:dyDescent="0.25">
      <c r="A9" s="19"/>
      <c r="B9" s="3" t="s">
        <v>19</v>
      </c>
      <c r="C9" s="1">
        <v>60</v>
      </c>
      <c r="D9" s="9">
        <v>4.3600000000000003</v>
      </c>
      <c r="E9" s="10">
        <v>2.78</v>
      </c>
      <c r="F9" s="11">
        <v>27</v>
      </c>
      <c r="G9" s="12">
        <v>151.80000000000001</v>
      </c>
      <c r="H9" s="7"/>
    </row>
    <row r="10" spans="1:8" ht="15.75" x14ac:dyDescent="0.25">
      <c r="A10" s="13"/>
      <c r="B10" s="3" t="s">
        <v>20</v>
      </c>
      <c r="C10" s="1">
        <v>30</v>
      </c>
      <c r="D10" s="10">
        <v>0.495</v>
      </c>
      <c r="E10" s="10">
        <v>0.63</v>
      </c>
      <c r="F10" s="10">
        <v>5.43</v>
      </c>
      <c r="G10" s="10">
        <v>29.324999999999999</v>
      </c>
      <c r="H10" s="7"/>
    </row>
    <row r="11" spans="1:8" ht="27" x14ac:dyDescent="0.25">
      <c r="A11" s="13"/>
      <c r="B11" s="14" t="s">
        <v>21</v>
      </c>
      <c r="C11" s="13">
        <f>C6+C7+C8+C9+C10+150+30</f>
        <v>500</v>
      </c>
      <c r="D11" s="15">
        <f>D10+D9+D8+D7+D6+D5</f>
        <v>26.82</v>
      </c>
      <c r="E11" s="15">
        <f t="shared" ref="E11:G11" si="0">E10+E9+E8+E7+E6+E5</f>
        <v>51.129999999999995</v>
      </c>
      <c r="F11" s="15">
        <f t="shared" si="0"/>
        <v>43.610000000000007</v>
      </c>
      <c r="G11" s="15">
        <f t="shared" si="0"/>
        <v>770.245</v>
      </c>
      <c r="H11" s="16"/>
    </row>
    <row r="12" spans="1:8" ht="94.5" x14ac:dyDescent="0.25">
      <c r="A12" s="19" t="s">
        <v>22</v>
      </c>
      <c r="B12" s="3" t="s">
        <v>23</v>
      </c>
      <c r="C12" s="1" t="s">
        <v>24</v>
      </c>
      <c r="D12" s="4">
        <v>2.2000000000000002</v>
      </c>
      <c r="E12" s="4">
        <v>6.8</v>
      </c>
      <c r="F12" s="4">
        <v>13.38</v>
      </c>
      <c r="G12" s="4">
        <v>123</v>
      </c>
      <c r="H12" s="7" t="s">
        <v>25</v>
      </c>
    </row>
    <row r="13" spans="1:8" ht="40.5" x14ac:dyDescent="0.25">
      <c r="A13" s="19"/>
      <c r="B13" s="3" t="s">
        <v>26</v>
      </c>
      <c r="C13" s="1" t="s">
        <v>27</v>
      </c>
      <c r="D13" s="5">
        <v>7</v>
      </c>
      <c r="E13" s="5">
        <v>9</v>
      </c>
      <c r="F13" s="5">
        <v>6.8</v>
      </c>
      <c r="G13" s="6">
        <v>135.9</v>
      </c>
      <c r="H13" s="7"/>
    </row>
    <row r="14" spans="1:8" ht="67.5" x14ac:dyDescent="0.25">
      <c r="A14" s="19"/>
      <c r="B14" s="3" t="s">
        <v>28</v>
      </c>
      <c r="C14" s="1">
        <v>150</v>
      </c>
      <c r="D14" s="5">
        <v>7.53</v>
      </c>
      <c r="E14" s="5">
        <v>8.49</v>
      </c>
      <c r="F14" s="5">
        <v>30.93</v>
      </c>
      <c r="G14" s="5">
        <v>230.25</v>
      </c>
      <c r="H14" s="7" t="s">
        <v>29</v>
      </c>
    </row>
    <row r="15" spans="1:8" ht="54" x14ac:dyDescent="0.25">
      <c r="A15" s="19"/>
      <c r="B15" s="3" t="s">
        <v>30</v>
      </c>
      <c r="C15" s="1">
        <v>200</v>
      </c>
      <c r="D15" s="6">
        <v>0.5</v>
      </c>
      <c r="E15" s="6">
        <v>0</v>
      </c>
      <c r="F15" s="6">
        <v>21.14</v>
      </c>
      <c r="G15" s="6">
        <v>86.6</v>
      </c>
      <c r="H15" s="7" t="s">
        <v>31</v>
      </c>
    </row>
    <row r="16" spans="1:8" ht="27" x14ac:dyDescent="0.25">
      <c r="A16" s="19"/>
      <c r="B16" s="3" t="s">
        <v>32</v>
      </c>
      <c r="C16" s="1">
        <v>50</v>
      </c>
      <c r="D16" s="11">
        <v>3.4</v>
      </c>
      <c r="E16" s="11">
        <v>0.6</v>
      </c>
      <c r="F16" s="11">
        <v>20</v>
      </c>
      <c r="G16" s="11">
        <v>97.5</v>
      </c>
      <c r="H16" s="7"/>
    </row>
    <row r="17" spans="1:8" x14ac:dyDescent="0.25">
      <c r="A17" s="19"/>
      <c r="B17" s="3"/>
      <c r="C17" s="1"/>
      <c r="D17" s="6"/>
      <c r="E17" s="6"/>
      <c r="F17" s="6"/>
      <c r="G17" s="6"/>
      <c r="H17" s="7"/>
    </row>
    <row r="18" spans="1:8" ht="27" x14ac:dyDescent="0.25">
      <c r="A18" s="13"/>
      <c r="B18" s="14" t="s">
        <v>33</v>
      </c>
      <c r="C18" s="13">
        <f>260+100+C14+C15+C16</f>
        <v>760</v>
      </c>
      <c r="D18" s="15">
        <f>D16+D15+D14+D13+D12</f>
        <v>20.63</v>
      </c>
      <c r="E18" s="15">
        <f t="shared" ref="E18:G18" si="1">E16+E15+E14+E13+E12</f>
        <v>24.89</v>
      </c>
      <c r="F18" s="15">
        <f t="shared" si="1"/>
        <v>92.249999999999986</v>
      </c>
      <c r="G18" s="15">
        <f t="shared" si="1"/>
        <v>673.25</v>
      </c>
      <c r="H18" s="16"/>
    </row>
    <row r="19" spans="1:8" ht="54" x14ac:dyDescent="0.25">
      <c r="A19" s="19" t="s">
        <v>34</v>
      </c>
      <c r="B19" s="3" t="s">
        <v>35</v>
      </c>
      <c r="C19" s="1">
        <v>200</v>
      </c>
      <c r="D19" s="6"/>
      <c r="E19" s="6"/>
      <c r="F19" s="6">
        <v>20</v>
      </c>
      <c r="G19" s="6">
        <v>90</v>
      </c>
      <c r="H19" s="7"/>
    </row>
    <row r="20" spans="1:8" ht="15.75" x14ac:dyDescent="0.25">
      <c r="A20" s="19"/>
      <c r="B20" s="3" t="s">
        <v>36</v>
      </c>
      <c r="C20" s="1">
        <v>100</v>
      </c>
      <c r="D20" s="10">
        <f>0.61/2</f>
        <v>0.30499999999999999</v>
      </c>
      <c r="E20" s="10">
        <f>0.61/2</f>
        <v>0.30499999999999999</v>
      </c>
      <c r="F20" s="10">
        <f>15.07/2</f>
        <v>7.5350000000000001</v>
      </c>
      <c r="G20" s="10">
        <f>67.69/2</f>
        <v>33.844999999999999</v>
      </c>
      <c r="H20" s="7"/>
    </row>
    <row r="21" spans="1:8" ht="27" x14ac:dyDescent="0.25">
      <c r="A21" s="13"/>
      <c r="B21" s="14" t="s">
        <v>37</v>
      </c>
      <c r="C21" s="13">
        <f>C20+C19</f>
        <v>300</v>
      </c>
      <c r="D21" s="17">
        <f t="shared" ref="D21:G21" si="2">D20+D19</f>
        <v>0.30499999999999999</v>
      </c>
      <c r="E21" s="17">
        <f t="shared" si="2"/>
        <v>0.30499999999999999</v>
      </c>
      <c r="F21" s="17">
        <f t="shared" si="2"/>
        <v>27.535</v>
      </c>
      <c r="G21" s="17">
        <f t="shared" si="2"/>
        <v>123.845</v>
      </c>
      <c r="H21" s="7"/>
    </row>
    <row r="22" spans="1:8" x14ac:dyDescent="0.25">
      <c r="A22" s="19" t="s">
        <v>38</v>
      </c>
      <c r="B22" s="19"/>
      <c r="C22" s="13">
        <f>C21+C18+C11</f>
        <v>1560</v>
      </c>
      <c r="D22" s="13">
        <f t="shared" ref="D22:G22" si="3">D21+D18+D11</f>
        <v>47.754999999999995</v>
      </c>
      <c r="E22" s="13">
        <f t="shared" si="3"/>
        <v>76.324999999999989</v>
      </c>
      <c r="F22" s="13">
        <f t="shared" si="3"/>
        <v>163.39499999999998</v>
      </c>
      <c r="G22" s="13">
        <f t="shared" si="3"/>
        <v>1567.3400000000001</v>
      </c>
      <c r="H22" s="1"/>
    </row>
  </sheetData>
  <mergeCells count="7">
    <mergeCell ref="A22:B22"/>
    <mergeCell ref="D2:F2"/>
    <mergeCell ref="G2:G3"/>
    <mergeCell ref="A4:B4"/>
    <mergeCell ref="A5:A9"/>
    <mergeCell ref="A12:A17"/>
    <mergeCell ref="A19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2024-11-22T11:29:23Z</dcterms:modified>
</cp:coreProperties>
</file>