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  <c r="G19" i="1"/>
  <c r="F19" i="1"/>
  <c r="F20" i="1" s="1"/>
  <c r="E19" i="1"/>
  <c r="E20" i="1" s="1"/>
  <c r="D19" i="1"/>
  <c r="D20" i="1" s="1"/>
  <c r="C19" i="1"/>
  <c r="E16" i="1"/>
  <c r="C16" i="1"/>
  <c r="G12" i="1"/>
  <c r="G16" i="1" s="1"/>
  <c r="G20" i="1" s="1"/>
  <c r="F12" i="1"/>
  <c r="F16" i="1" s="1"/>
  <c r="E12" i="1"/>
  <c r="D12" i="1"/>
  <c r="D16" i="1" s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<sst xmlns="http://schemas.openxmlformats.org/spreadsheetml/2006/main" count="34" uniqueCount="34">
  <si>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</si>
  <si>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</si>
  <si>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</si>
  <si>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</si>
  <si>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</si>
  <si>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</si>
  <si>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</si>
  <si>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</si>
  <si>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</si>
  <si>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</si>
  <si>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</si>
  <si>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</si>
  <si>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Котлета мясная </t>
  </si>
  <si>
    <t>№282</t>
  </si>
  <si>
    <t xml:space="preserve">Хлеб пшеничный </t>
  </si>
  <si>
    <t xml:space="preserve">Чай с сахаром </t>
  </si>
  <si>
    <t>№ 376</t>
  </si>
  <si>
    <t>Итого за завтрак</t>
  </si>
  <si>
    <t>Обед</t>
  </si>
  <si>
    <t xml:space="preserve">Суп картофельный с яйцом </t>
  </si>
  <si>
    <t>№ 140</t>
  </si>
  <si>
    <t xml:space="preserve">Плов со свининой и свежими овощами  </t>
  </si>
  <si>
    <t>150/50/30</t>
  </si>
  <si>
    <t>№443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</si>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</sst>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9" t="s">
        <v>33</v>
      </c>
    </row>
    <row r="2" spans="1:8" ht="40.5" x14ac:dyDescent="0.25">
      <c r="A2" s="1" t="s">
        <v>0</v>
      </c>
      <c r="B2" s="2" t="s">
        <v>1</v>
      </c>
      <c r="C2" s="1" t="s">
        <v>2</v>
      </c>
      <c r="D2" s="21" t="s">
        <v>3</v>
      </c>
      <c r="E2" s="21"/>
      <c r="F2" s="21"/>
      <c r="G2" s="21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1"/>
      <c r="H3" s="1"/>
    </row>
    <row r="4" spans="1:8" x14ac:dyDescent="0.25">
      <c r="A4" s="22">
        <v>45639</v>
      </c>
      <c r="B4" s="20"/>
      <c r="C4" s="1"/>
      <c r="D4" s="4"/>
      <c r="E4" s="4"/>
      <c r="F4" s="4"/>
      <c r="G4" s="4"/>
      <c r="H4" s="4"/>
    </row>
    <row r="5" spans="1:8" ht="54" x14ac:dyDescent="0.25">
      <c r="A5" s="20" t="s">
        <v>9</v>
      </c>
      <c r="B5" s="3" t="s">
        <v>10</v>
      </c>
      <c r="C5" s="2">
        <v>150</v>
      </c>
      <c r="D5" s="5">
        <v>5.25</v>
      </c>
      <c r="E5" s="5">
        <v>12.37</v>
      </c>
      <c r="F5" s="5">
        <v>35.29</v>
      </c>
      <c r="G5" s="6">
        <v>278.25</v>
      </c>
      <c r="H5" s="3" t="s">
        <v>11</v>
      </c>
    </row>
    <row r="6" spans="1:8" ht="27" x14ac:dyDescent="0.25">
      <c r="A6" s="20"/>
      <c r="B6" s="3" t="s">
        <v>12</v>
      </c>
      <c r="C6" s="2">
        <v>100</v>
      </c>
      <c r="D6" s="5">
        <v>15.9</v>
      </c>
      <c r="E6" s="5">
        <v>14.4</v>
      </c>
      <c r="F6" s="5">
        <v>16</v>
      </c>
      <c r="G6" s="6">
        <v>261</v>
      </c>
      <c r="H6" s="3" t="s">
        <v>13</v>
      </c>
    </row>
    <row r="7" spans="1:8" ht="40.5" x14ac:dyDescent="0.25">
      <c r="A7" s="20"/>
      <c r="B7" s="3" t="s">
        <v>14</v>
      </c>
      <c r="C7" s="1">
        <v>60</v>
      </c>
      <c r="D7" s="7">
        <v>4.3600000000000003</v>
      </c>
      <c r="E7" s="8">
        <v>2.78</v>
      </c>
      <c r="F7" s="9">
        <v>27</v>
      </c>
      <c r="G7" s="10">
        <v>151.80000000000001</v>
      </c>
      <c r="H7" s="11"/>
    </row>
    <row r="8" spans="1:8" ht="27" x14ac:dyDescent="0.25">
      <c r="A8" s="20"/>
      <c r="B8" s="3" t="s">
        <v>15</v>
      </c>
      <c r="C8" s="1">
        <v>200</v>
      </c>
      <c r="D8" s="12">
        <v>0.06</v>
      </c>
      <c r="E8" s="13">
        <v>0.02</v>
      </c>
      <c r="F8" s="14">
        <v>5.41</v>
      </c>
      <c r="G8" s="14">
        <v>22.11</v>
      </c>
      <c r="H8" s="11" t="s">
        <v>16</v>
      </c>
    </row>
    <row r="9" spans="1:8" x14ac:dyDescent="0.25">
      <c r="A9" s="20"/>
      <c r="B9" s="3"/>
      <c r="C9" s="1"/>
      <c r="D9" s="14"/>
      <c r="E9" s="14"/>
      <c r="F9" s="14"/>
      <c r="G9" s="14"/>
      <c r="H9" s="11"/>
    </row>
    <row r="10" spans="1:8" ht="27" x14ac:dyDescent="0.25">
      <c r="A10" s="15"/>
      <c r="B10" s="16" t="s">
        <v>17</v>
      </c>
      <c r="C10" s="15">
        <f>C8+C7+C6+C5</f>
        <v>510</v>
      </c>
      <c r="D10" s="15">
        <f t="shared" ref="D10:G10" si="0">D8+D7+D6+D5</f>
        <v>25.57</v>
      </c>
      <c r="E10" s="15">
        <f t="shared" si="0"/>
        <v>29.57</v>
      </c>
      <c r="F10" s="15">
        <f t="shared" si="0"/>
        <v>83.699999999999989</v>
      </c>
      <c r="G10" s="15">
        <f t="shared" si="0"/>
        <v>713.16000000000008</v>
      </c>
      <c r="H10" s="17"/>
    </row>
    <row r="11" spans="1:8" ht="54" x14ac:dyDescent="0.25">
      <c r="A11" s="20" t="s">
        <v>18</v>
      </c>
      <c r="B11" s="3" t="s">
        <v>19</v>
      </c>
      <c r="C11" s="1">
        <v>250</v>
      </c>
      <c r="D11" s="4">
        <v>11.5</v>
      </c>
      <c r="E11" s="4">
        <v>5.6</v>
      </c>
      <c r="F11" s="4">
        <v>17.8</v>
      </c>
      <c r="G11" s="4">
        <v>186.25</v>
      </c>
      <c r="H11" s="11" t="s">
        <v>20</v>
      </c>
    </row>
    <row r="12" spans="1:8" ht="67.5" x14ac:dyDescent="0.25">
      <c r="A12" s="20"/>
      <c r="B12" s="3" t="s">
        <v>21</v>
      </c>
      <c r="C12" s="2" t="s">
        <v>22</v>
      </c>
      <c r="D12" s="5">
        <f>21.6</f>
        <v>21.6</v>
      </c>
      <c r="E12" s="5">
        <f>11.8+2.1</f>
        <v>13.9</v>
      </c>
      <c r="F12" s="5">
        <f>37.8+2.1</f>
        <v>39.9</v>
      </c>
      <c r="G12" s="5">
        <f>344+27</f>
        <v>371</v>
      </c>
      <c r="H12" s="3" t="s">
        <v>23</v>
      </c>
    </row>
    <row r="13" spans="1:8" ht="40.5" x14ac:dyDescent="0.25">
      <c r="A13" s="20"/>
      <c r="B13" s="3" t="s">
        <v>24</v>
      </c>
      <c r="C13" s="1">
        <v>200</v>
      </c>
      <c r="D13" s="14">
        <v>0.11</v>
      </c>
      <c r="E13" s="14">
        <v>0.11</v>
      </c>
      <c r="F13" s="14">
        <v>30.22</v>
      </c>
      <c r="G13" s="14">
        <v>98.55</v>
      </c>
      <c r="H13" s="11" t="s">
        <v>25</v>
      </c>
    </row>
    <row r="14" spans="1:8" ht="27" x14ac:dyDescent="0.25">
      <c r="A14" s="20"/>
      <c r="B14" s="3" t="s">
        <v>26</v>
      </c>
      <c r="C14" s="1">
        <v>50</v>
      </c>
      <c r="D14" s="9">
        <v>3.4</v>
      </c>
      <c r="E14" s="9">
        <v>0.6</v>
      </c>
      <c r="F14" s="9">
        <v>20</v>
      </c>
      <c r="G14" s="9">
        <v>97.5</v>
      </c>
      <c r="H14" s="11"/>
    </row>
    <row r="15" spans="1:8" x14ac:dyDescent="0.25">
      <c r="A15" s="20"/>
      <c r="B15" s="3"/>
      <c r="C15" s="1"/>
      <c r="D15" s="14"/>
      <c r="E15" s="14"/>
      <c r="F15" s="14"/>
      <c r="G15" s="14"/>
      <c r="H15" s="11"/>
    </row>
    <row r="16" spans="1:8" ht="27" x14ac:dyDescent="0.25">
      <c r="A16" s="15"/>
      <c r="B16" s="16" t="s">
        <v>27</v>
      </c>
      <c r="C16" s="15">
        <f>C14+C13+C11+200+30</f>
        <v>730</v>
      </c>
      <c r="D16" s="18">
        <f>D14+D13+D12+D11</f>
        <v>36.61</v>
      </c>
      <c r="E16" s="18">
        <f t="shared" ref="E16:G16" si="1">E14+E13+E12+E11</f>
        <v>20.21</v>
      </c>
      <c r="F16" s="18">
        <f t="shared" si="1"/>
        <v>107.92</v>
      </c>
      <c r="G16" s="18">
        <f t="shared" si="1"/>
        <v>753.3</v>
      </c>
      <c r="H16" s="17"/>
    </row>
    <row r="17" spans="1:8" ht="54" x14ac:dyDescent="0.25">
      <c r="A17" s="20" t="s">
        <v>28</v>
      </c>
      <c r="B17" s="3" t="s">
        <v>29</v>
      </c>
      <c r="C17" s="1">
        <v>200</v>
      </c>
      <c r="D17" s="14"/>
      <c r="E17" s="14"/>
      <c r="F17" s="14">
        <v>20</v>
      </c>
      <c r="G17" s="14">
        <v>90</v>
      </c>
      <c r="H17" s="11"/>
    </row>
    <row r="18" spans="1:8" ht="27" x14ac:dyDescent="0.25">
      <c r="A18" s="20"/>
      <c r="B18" s="3" t="s">
        <v>30</v>
      </c>
      <c r="C18" s="1">
        <v>100</v>
      </c>
      <c r="D18" s="14">
        <v>9.1</v>
      </c>
      <c r="E18" s="14">
        <v>16.7</v>
      </c>
      <c r="F18" s="14">
        <v>18.899999999999999</v>
      </c>
      <c r="G18" s="14">
        <v>267.7</v>
      </c>
      <c r="H18" s="11"/>
    </row>
    <row r="19" spans="1:8" ht="27" x14ac:dyDescent="0.25">
      <c r="A19" s="15"/>
      <c r="B19" s="16" t="s">
        <v>31</v>
      </c>
      <c r="C19" s="15">
        <f>C18+C17</f>
        <v>300</v>
      </c>
      <c r="D19" s="15">
        <f t="shared" ref="D19:G19" si="2">D18+D17</f>
        <v>9.1</v>
      </c>
      <c r="E19" s="15">
        <f t="shared" si="2"/>
        <v>16.7</v>
      </c>
      <c r="F19" s="15">
        <f t="shared" si="2"/>
        <v>38.9</v>
      </c>
      <c r="G19" s="15">
        <f t="shared" si="2"/>
        <v>357.7</v>
      </c>
      <c r="H19" s="11"/>
    </row>
    <row r="20" spans="1:8" x14ac:dyDescent="0.25">
      <c r="A20" s="20" t="s">
        <v>32</v>
      </c>
      <c r="B20" s="20"/>
      <c r="C20" s="15">
        <f>C19+C16+C10</f>
        <v>1540</v>
      </c>
      <c r="D20" s="15">
        <f t="shared" ref="D20:G20" si="3">D19+D16+D10</f>
        <v>71.28</v>
      </c>
      <c r="E20" s="15">
        <f t="shared" si="3"/>
        <v>66.47999999999999</v>
      </c>
      <c r="F20" s="15">
        <f t="shared" si="3"/>
        <v>230.51999999999998</v>
      </c>
      <c r="G20" s="15">
        <f t="shared" si="3"/>
        <v>1824.16</v>
      </c>
      <c r="H20" s="1"/>
    </row>
  </sheetData>
  <mergeCells count="7">
    <mergeCell ref="A20:B20"/>
    <mergeCell ref="D2:F2"/>
    <mergeCell ref="G2:G3"/>
    <mergeCell ref="A4:B4"/>
    <mergeCell ref="A5:A9"/>
    <mergeCell ref="A11:A15"/>
    <mergeCell ref="A17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2024-12-06T08:48:34Z</dcterms:modified>
</cp:coreProperties>
</file>